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<sst xmlns="http://schemas.openxmlformats.org/spreadsheetml/2006/main" count="44" uniqueCount="44">
  <si>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</si>
  <si>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ICE150</t>
  </si>
  <si>
    <t xml:space="preserve">Ud</t>
  </si>
  <si>
    <t xml:space="preserve">Equipo de regulación y control para colector, mediante cabezales electrotérmicos.</t>
  </si>
  <si>
    <r>
      <rPr>
        <b/>
        <sz val="7.80"/>
        <color rgb="FF000000"/>
        <rFont val="Arial"/>
        <family val="2"/>
      </rPr>
      <t xml:space="preserve">Sistema de regulación de la temperatura "TERMOCONCEPT", compuesto de placa electrónica de conexión con termostatos y con cabezales electrotérmicos, termostatos electrónicos, para un voltaje de 24 V, modelo SF-20.T/1-TC y cabezales electrotérmicos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</si>
  <si>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</si>
  <si>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</si>
  <si>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</si>
  <si>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</si>
  <si>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</si>
  <si>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</si>
  <si>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</si>
  <si>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mt38tmc125b</t>
  </si>
  <si>
    <t xml:space="preserve">Ud</t>
  </si>
  <si>
    <t xml:space="preserve">Placa electrónica de conexión con termostatos y con cabezales electrotérmicos, "TERMOCONCEPT", para un máximo de 16 cabezales a 24 V y 8 termostatos, con dos contactos libres de tensión, conexión para la puesta en marcha de la caldera y conexión para la bomba de circulación.</t>
  </si>
  <si>
    <t xml:space="preserve">mt38tmc110c</t>
  </si>
  <si>
    <t xml:space="preserve">Ud</t>
  </si>
  <si>
    <t xml:space="preserve">Termostato electrónico, para un voltaje de 24 V, modelo SF-20.T/1-TC "TERMOCONCEPT".</t>
  </si>
  <si>
    <t xml:space="preserve">mt38tmc100b</t>
  </si>
  <si>
    <t xml:space="preserve">Ud</t>
  </si>
  <si>
    <t xml:space="preserve">Cabezal electrotérmico para un voltaje de 24 V, "TERMOCONCEPT".</t>
  </si>
  <si>
    <t xml:space="preserve">mt38tmc101</t>
  </si>
  <si>
    <t xml:space="preserve">Ud</t>
  </si>
  <si>
    <t xml:space="preserve">Válvula para apertura y cierre de circuito, accionable por cabezal electrotérmico, "TERMOCONCEPT".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</si>
  <si>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</si>
  <si>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</si>
  <si>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 545 según UNE 20324, no propagador de la llama. Según UNE-EN 61386-1 y UNE-EN 61386-22.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</si>
  <si>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</si>
  <si>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</si>
  <si>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 Según UNE 211025.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</si>
  <si>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</si>
  <si>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</si>
  <si>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</si>
  <si>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</si>
  <si>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</si>
  <si>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</si>
  <si>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</si>
  <si>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</si>
  <si>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</si>
  <si>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</si>
  <si>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</si>
  <si>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</si>
  <si>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16,59€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</si>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</sst>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01" customWidth="1"/>
    <col min="3" max="3" width="1.31" customWidth="1"/>
    <col min="4" max="4" width="21.27" customWidth="1"/>
    <col min="5" max="5" width="31.62" customWidth="1"/>
    <col min="6" max="6" width="10.05" customWidth="1"/>
    <col min="7" max="7" width="4.66" customWidth="1"/>
    <col min="8" max="8" width="8.89" customWidth="1"/>
    <col min="9" max="9" width="5.68" customWidth="1"/>
    <col min="10" max="10" width="4.08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92.400000</v>
      </c>
      <c r="J9" s="15"/>
      <c r="K9" s="15">
        <f ca="1">ROUND(INDIRECT(ADDRESS(ROW()+(0), COLUMN()+(-4), 1))*INDIRECT(ADDRESS(ROW()+(0), COLUMN()+(-2), 1)), 2)</f>
        <v>92.400000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2.000000</v>
      </c>
      <c r="H10" s="14"/>
      <c r="I10" s="15">
        <v>24.950000</v>
      </c>
      <c r="J10" s="15"/>
      <c r="K10" s="15">
        <f ca="1">ROUND(INDIRECT(ADDRESS(ROW()+(0), COLUMN()+(-4), 1))*INDIRECT(ADDRESS(ROW()+(0), COLUMN()+(-2), 1)), 2)</f>
        <v>49.900000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4.000000</v>
      </c>
      <c r="H11" s="14"/>
      <c r="I11" s="15">
        <v>31.700000</v>
      </c>
      <c r="J11" s="15"/>
      <c r="K11" s="15">
        <f ca="1">ROUND(INDIRECT(ADDRESS(ROW()+(0), COLUMN()+(-4), 1))*INDIRECT(ADDRESS(ROW()+(0), COLUMN()+(-2), 1)), 2)</f>
        <v>126.800000</v>
      </c>
    </row>
    <row r="12" spans="1:11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4.000000</v>
      </c>
      <c r="H12" s="14"/>
      <c r="I12" s="15">
        <v>5.000000</v>
      </c>
      <c r="J12" s="15"/>
      <c r="K12" s="15">
        <f ca="1">ROUND(INDIRECT(ADDRESS(ROW()+(0), COLUMN()+(-4), 1))*INDIRECT(ADDRESS(ROW()+(0), COLUMN()+(-2), 1)), 2)</f>
        <v>20.000000</v>
      </c>
    </row>
    <row r="13" spans="1:11" ht="60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10.000000</v>
      </c>
      <c r="H13" s="14"/>
      <c r="I13" s="15">
        <v>0.260000</v>
      </c>
      <c r="J13" s="15"/>
      <c r="K13" s="15">
        <f ca="1">ROUND(INDIRECT(ADDRESS(ROW()+(0), COLUMN()+(-4), 1))*INDIRECT(ADDRESS(ROW()+(0), COLUMN()+(-2), 1)), 2)</f>
        <v>2.600000</v>
      </c>
    </row>
    <row r="14" spans="1:11" ht="50.4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6">
        <v>20.000000</v>
      </c>
      <c r="H14" s="16"/>
      <c r="I14" s="17">
        <v>0.410000</v>
      </c>
      <c r="J14" s="17"/>
      <c r="K14" s="17">
        <f ca="1">ROUND(INDIRECT(ADDRESS(ROW()+(0), COLUMN()+(-4), 1))*INDIRECT(ADDRESS(ROW()+(0), COLUMN()+(-2), 1)), 2)</f>
        <v>8.200000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299.900000</v>
      </c>
    </row>
    <row r="16" spans="1:11" ht="12.00" thickBot="1" customHeight="1">
      <c r="A16" s="18">
        <v>2.000000</v>
      </c>
      <c r="B16" s="18"/>
      <c r="C16" s="21" t="s">
        <v>31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0.750000</v>
      </c>
      <c r="H17" s="14"/>
      <c r="I17" s="15">
        <v>17.820000</v>
      </c>
      <c r="J17" s="15"/>
      <c r="K17" s="15">
        <f ca="1">ROUND(INDIRECT(ADDRESS(ROW()+(0), COLUMN()+(-4), 1))*INDIRECT(ADDRESS(ROW()+(0), COLUMN()+(-2), 1)), 2)</f>
        <v>13.370000</v>
      </c>
    </row>
    <row r="18" spans="1:11" ht="12.0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0.750000</v>
      </c>
      <c r="H18" s="16"/>
      <c r="I18" s="17">
        <v>16.100000</v>
      </c>
      <c r="J18" s="17"/>
      <c r="K18" s="17">
        <f ca="1">ROUND(INDIRECT(ADDRESS(ROW()+(0), COLUMN()+(-4), 1))*INDIRECT(ADDRESS(ROW()+(0), COLUMN()+(-2), 1)), 2)</f>
        <v>12.080000</v>
      </c>
    </row>
    <row r="19" spans="1:11" ht="12.0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25.450000</v>
      </c>
    </row>
    <row r="20" spans="1:11" ht="12.0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2.0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325.350000</v>
      </c>
      <c r="J21" s="17"/>
      <c r="K21" s="17">
        <f ca="1">ROUND(INDIRECT(ADDRESS(ROW()+(0), COLUMN()+(-4), 1))*INDIRECT(ADDRESS(ROW()+(0), COLUMN()+(-2), 1))/100, 2)</f>
        <v>6.510000</v>
      </c>
    </row>
    <row r="22" spans="1:11" ht="12.0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331.860000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